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P:\6 - Water and WasteWater Systems\Smith Lake Chapter (6415707)\"/>
    </mc:Choice>
  </mc:AlternateContent>
  <xr:revisionPtr revIDLastSave="0" documentId="13_ncr:1_{B251EC1F-BE2E-422A-ACCE-CC18495DFC4E}" xr6:coauthVersionLast="47" xr6:coauthVersionMax="47" xr10:uidLastSave="{00000000-0000-0000-0000-000000000000}"/>
  <bookViews>
    <workbookView xWindow="28680" yWindow="-120" windowWidth="29040" windowHeight="15840" xr2:uid="{96FE9C8B-C1E7-4DD2-AAD8-7E7D610916A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5" i="1"/>
  <c r="G8" i="1"/>
  <c r="G28" i="1" l="1"/>
</calcChain>
</file>

<file path=xl/sharedStrings.xml><?xml version="1.0" encoding="utf-8"?>
<sst xmlns="http://schemas.openxmlformats.org/spreadsheetml/2006/main" count="76" uniqueCount="60">
  <si>
    <t>Item</t>
  </si>
  <si>
    <t>Description</t>
  </si>
  <si>
    <t>Quantity</t>
  </si>
  <si>
    <t>Unit Price</t>
  </si>
  <si>
    <t>Total</t>
  </si>
  <si>
    <t>Prices provided here shall not include SBDC mark-up.</t>
  </si>
  <si>
    <t>NOTES:</t>
  </si>
  <si>
    <t>Request for Subcontractor Quote</t>
  </si>
  <si>
    <t>Unit</t>
  </si>
  <si>
    <t>LF</t>
  </si>
  <si>
    <t>LS</t>
  </si>
  <si>
    <t>EA</t>
  </si>
  <si>
    <t>Prices provided here shall not include Navajo Sales Tax.</t>
  </si>
  <si>
    <t>Base Quote Total:</t>
  </si>
  <si>
    <t>Date Quote Provided:</t>
  </si>
  <si>
    <t>Date Quote Requested:</t>
  </si>
  <si>
    <t>Provided by:</t>
  </si>
  <si>
    <t>Requested by:  Ryan Biehl, Project Engineer, SMA</t>
  </si>
  <si>
    <t xml:space="preserve">SBDC will be paid for work invoiced by Subcontractor, plus a previously agreed percentage. </t>
  </si>
  <si>
    <t>Mobilization and Demobilization, CIP</t>
  </si>
  <si>
    <t>Coordination between Subcontractor, Engineer, Subcontractors Electrician or other Electrician, Owner, NTUA, CDEC (electric utility) and SBDC is incidental to work.</t>
  </si>
  <si>
    <t xml:space="preserve">                            Well #1 Treatment Site and Backwash Line</t>
  </si>
  <si>
    <t>Project:            Smith Lake Water System Improvements Project</t>
  </si>
  <si>
    <t>Material Testing Allowance</t>
  </si>
  <si>
    <t>NECA</t>
  </si>
  <si>
    <r>
      <rPr>
        <b/>
        <sz val="11"/>
        <color theme="1"/>
        <rFont val="Calibri"/>
        <family val="2"/>
        <scheme val="minor"/>
      </rPr>
      <t>Treatment building foundation</t>
    </r>
    <r>
      <rPr>
        <sz val="11"/>
        <color theme="1"/>
        <rFont val="Calibri"/>
        <family val="2"/>
        <scheme val="minor"/>
      </rPr>
      <t>, interior slab, external concrete driveway and porch pads, with tie-ins and appurtenances, CIP</t>
    </r>
  </si>
  <si>
    <r>
      <rPr>
        <b/>
        <sz val="11"/>
        <color theme="1"/>
        <rFont val="Calibri"/>
        <family val="2"/>
        <scheme val="minor"/>
      </rPr>
      <t>Site preparation and grading</t>
    </r>
    <r>
      <rPr>
        <sz val="11"/>
        <color theme="1"/>
        <rFont val="Calibri"/>
        <family val="2"/>
        <scheme val="minor"/>
      </rPr>
      <t>, including clearing, grubbing, drainage, erosion control, site restoration, and all labor and materials, CIP</t>
    </r>
  </si>
  <si>
    <r>
      <rPr>
        <b/>
        <sz val="11"/>
        <color theme="1"/>
        <rFont val="Calibri"/>
        <family val="2"/>
        <scheme val="minor"/>
      </rPr>
      <t>Treatment building</t>
    </r>
    <r>
      <rPr>
        <sz val="11"/>
        <color theme="1"/>
        <rFont val="Calibri"/>
        <family val="2"/>
        <scheme val="minor"/>
      </rPr>
      <t>, incl. doors, hardware, floor drains, insulation, and all other structural elements and finishes not separately listed, CIP</t>
    </r>
  </si>
  <si>
    <r>
      <rPr>
        <b/>
        <sz val="11"/>
        <color theme="1"/>
        <rFont val="Calibri"/>
        <family val="2"/>
        <scheme val="minor"/>
      </rPr>
      <t>Unload, install, and tie-in packaged, skid mounted water treatment system</t>
    </r>
    <r>
      <rPr>
        <sz val="11"/>
        <color theme="1"/>
        <rFont val="Calibri"/>
        <family val="2"/>
        <scheme val="minor"/>
      </rPr>
      <t xml:space="preserve"> for removal of Fe/Mn from water supply, manufactured by AdEdge, including unloading skid mounted system from delivery truck and installing within building utilizing crane and/or other equipment as necessary, initial loading of treatment media into vessels, plumbing tie-ins, fittings and appurtenances not separately listed, CIP. Excludes purchase of packaged, skid mounted system. Excludes electrical and controls tie-ins of packaged system separately listed.</t>
    </r>
  </si>
  <si>
    <t>3.5-ft wide personnel gate assembly, CIP</t>
  </si>
  <si>
    <t>4-inch buried service gate valve assembly, CIP</t>
  </si>
  <si>
    <t>6-inch buried service gate valve assembly, CIP</t>
  </si>
  <si>
    <t>SY</t>
  </si>
  <si>
    <t>4-inch backwash line outfall assembly, CIP. Excludes wire caged rip rap.</t>
  </si>
  <si>
    <t>Wire caged rip-rap at backwash outfall, CIP.</t>
  </si>
  <si>
    <r>
      <rPr>
        <b/>
        <sz val="11"/>
        <color theme="1"/>
        <rFont val="Calibri"/>
        <family val="2"/>
        <scheme val="minor"/>
      </rPr>
      <t>4-inch C900 PVC DR18 backwash line</t>
    </r>
    <r>
      <rPr>
        <sz val="11"/>
        <color theme="1"/>
        <rFont val="Calibri"/>
        <family val="2"/>
        <scheme val="minor"/>
      </rPr>
      <t xml:space="preserve">, including all trenching, fittings, tracer wire, warning tape, above ground pipe marker posts, </t>
    </r>
    <r>
      <rPr>
        <i/>
        <sz val="11"/>
        <color rgb="FFFF0000"/>
        <rFont val="Calibri"/>
        <family val="2"/>
        <scheme val="minor"/>
      </rPr>
      <t>testing</t>
    </r>
    <r>
      <rPr>
        <sz val="11"/>
        <color theme="1"/>
        <rFont val="Calibri"/>
        <family val="2"/>
        <scheme val="minor"/>
      </rPr>
      <t>, driveway restoration, regrading to match existing conditions, site restoration, and appurtenances separately listed, CIP</t>
    </r>
  </si>
  <si>
    <t>4-inch Flush Valve Assembly, CIP</t>
  </si>
  <si>
    <r>
      <rPr>
        <b/>
        <sz val="11"/>
        <color theme="1"/>
        <rFont val="Calibri"/>
        <family val="2"/>
        <scheme val="minor"/>
      </rPr>
      <t>Well #1 and Water Treatment Site Electrical</t>
    </r>
    <r>
      <rPr>
        <sz val="11"/>
        <color theme="1"/>
        <rFont val="Calibri"/>
        <family val="2"/>
        <scheme val="minor"/>
      </rPr>
      <t>, incl. power supply from existing Well #1 pumphouse to Treatment Building, input/output low voltage interface between existing SCADA system at Well #1 pumphouse and Skid mounted water treatment system's PLC, and new transnet radio and cabling at Well #1 Pumphouse, CIP.</t>
    </r>
  </si>
  <si>
    <r>
      <rPr>
        <b/>
        <sz val="11"/>
        <color theme="1"/>
        <rFont val="Calibri"/>
        <family val="2"/>
        <scheme val="minor"/>
      </rPr>
      <t>Water Treatment Building Electrica</t>
    </r>
    <r>
      <rPr>
        <sz val="11"/>
        <color theme="1"/>
        <rFont val="Calibri"/>
        <family val="2"/>
        <scheme val="minor"/>
      </rPr>
      <t>l, including lighting, heating, ventilation, receptacles, conduits, grounding, and wiring not separately listed, CIP.</t>
    </r>
  </si>
  <si>
    <t>By Other (Technical Electric)</t>
  </si>
  <si>
    <r>
      <t>By Other</t>
    </r>
    <r>
      <rPr>
        <vertAlign val="superscript"/>
        <sz val="11"/>
        <color theme="1"/>
        <rFont val="Calibri"/>
        <family val="2"/>
        <scheme val="minor"/>
      </rPr>
      <t>1</t>
    </r>
    <r>
      <rPr>
        <sz val="11"/>
        <color theme="1"/>
        <rFont val="Calibri"/>
        <family val="2"/>
        <scheme val="minor"/>
      </rPr>
      <t xml:space="preserve"> (Technical Electric)</t>
    </r>
  </si>
  <si>
    <t>Notes:</t>
  </si>
  <si>
    <r>
      <t xml:space="preserve">4-inch check valve assembly </t>
    </r>
    <r>
      <rPr>
        <sz val="11"/>
        <rFont val="Calibri"/>
        <family val="2"/>
        <scheme val="minor"/>
      </rPr>
      <t>in pre-cast vault</t>
    </r>
    <r>
      <rPr>
        <sz val="11"/>
        <color theme="1"/>
        <rFont val="Calibri"/>
        <family val="2"/>
        <scheme val="minor"/>
      </rPr>
      <t>, CIP</t>
    </r>
  </si>
  <si>
    <r>
      <t xml:space="preserve">We may be able to forego testing of any kind on this discharge line. The backwash is not for potable use and also is not a sanitary concern like wastewater. </t>
    </r>
    <r>
      <rPr>
        <b/>
        <sz val="11"/>
        <color theme="1"/>
        <rFont val="Calibri"/>
        <family val="2"/>
        <scheme val="minor"/>
      </rPr>
      <t>If NECA</t>
    </r>
    <r>
      <rPr>
        <sz val="11"/>
        <color theme="1"/>
        <rFont val="Calibri"/>
        <family val="2"/>
        <scheme val="minor"/>
      </rPr>
      <t xml:space="preserve"> has experience with this on other projects, please comment as to what, if any testing you'd recommend. Note there is no valve at end of line near discharge, so to pressure test we'd need to temporarily cap anyway.</t>
    </r>
  </si>
  <si>
    <t>drawing detail shows 1.5 SY as of now. I bumped to 3 SY b/c seems like the detail isn't providing enough.</t>
  </si>
  <si>
    <t>12-ft Double gate assembly (two 6-ft panels), CIP</t>
  </si>
  <si>
    <t>16-ft Double gate assembly (two 8-ft panels), CIP</t>
  </si>
  <si>
    <t>8-ft tall chainlink fence assembly with 3-strand barbed wire, CIP. Includes tie-in to existing fencing where shown on drawings, and removal of existing fence as needed.</t>
  </si>
  <si>
    <t>This work would be completed by NECA as a Subcontractor to Stewart Brothers Drilling Company (SBDC), unless otherwise agreed. SBDC already has a contract with Navajo Nation for project that should help expedite Owner's approval for work to proceed.</t>
  </si>
  <si>
    <t>Subcontractor shall communicate directly with Engineer regarding the work items above. SBDC's role is limited to coordinating payment applications.</t>
  </si>
  <si>
    <t>Removal or of existing infrastructure where shown on Drawings, connections to existing infrastructure, connections to new infrastructure by others, and start-up of new or rehabilitated infrastructure are incidental to work.</t>
  </si>
  <si>
    <t>14*</t>
  </si>
  <si>
    <t>19**</t>
  </si>
  <si>
    <t>20**</t>
  </si>
  <si>
    <r>
      <rPr>
        <b/>
        <sz val="11"/>
        <color theme="1"/>
        <rFont val="Calibri"/>
        <family val="2"/>
        <scheme val="minor"/>
      </rPr>
      <t>*Items 19 and 20:</t>
    </r>
    <r>
      <rPr>
        <sz val="11"/>
        <color theme="1"/>
        <rFont val="Calibri"/>
        <family val="2"/>
        <scheme val="minor"/>
      </rPr>
      <t xml:space="preserve"> NECA does not have to provide a price for this item at this time. Technical Electric has already provided a rough cost and scope details for Item 19. SMA will provide a detailed electrical design (by our EE subconsultant) for items 19 and 20, at which time we could revisit if it makes sense for Technical Electric to remain a sub to SBDC for this work, or to sub to NECA.</t>
    </r>
  </si>
  <si>
    <r>
      <rPr>
        <b/>
        <sz val="11"/>
        <color theme="1"/>
        <rFont val="Calibri"/>
        <family val="2"/>
        <scheme val="minor"/>
      </rPr>
      <t>Well #1 and Treatment Site piping</t>
    </r>
    <r>
      <rPr>
        <sz val="11"/>
        <color theme="1"/>
        <rFont val="Calibri"/>
        <family val="2"/>
        <scheme val="minor"/>
      </rPr>
      <t xml:space="preserve">, incl. all pipe, flush lines, </t>
    </r>
    <r>
      <rPr>
        <b/>
        <sz val="11"/>
        <color theme="1"/>
        <rFont val="Calibri"/>
        <family val="2"/>
        <scheme val="minor"/>
      </rPr>
      <t>drains</t>
    </r>
    <r>
      <rPr>
        <sz val="11"/>
        <color theme="1"/>
        <rFont val="Calibri"/>
        <family val="2"/>
        <scheme val="minor"/>
      </rPr>
      <t>, tie-ins to existing site piping, fittings, disinfection, pressure and bacteriological testing, and appurtenances not separately listed; as well as removal or abandonment of existing site piping where called for on plans or otherwise necessary and disinfection and hydrostatic pressure testing of installed site piping, CIP.  Excludes gate valves, check valve vault, 4-inch flush valve assembly, and stationed 4-inch backwash line.</t>
    </r>
  </si>
  <si>
    <t>Geotech study/report was completed, but needs to be updated for the site built block building. Foundation design not anticipated to change significantly. Also see Note on Item #4 above, a floor drain will need to be incorporated in floor slab (to be added to final design).</t>
  </si>
  <si>
    <t>Additional sheets will be added to drawing set to provide details of treatment system. Ok for NECA to NOT price this item initially if need more info first to price out the tie in and installation cost, or make assumptions and SMA realizes price may need updating once drawings final.
 Skid plumning will need to connect to the 3x 4-inch floor penetrations roughly where shown, but NECA will need to provide at least 4"x3" flanged reducers with di-electric isolation kits to transition to 3" stainless plumbing on skid system.
Note: SMA does have detailed submittals and shop drawings from AdEdge, however, some of them need revisions due to a change from a pre-fab steel building (that would have been provided by AdEdge with system already installed) to the skid mounted system being installed in a site built block building (items12/13). I can provide the submittals and shop drawings if NECA would like 'as is' for the treatment system. Otherwise I'll have adedge update and then incorporate in set.</t>
  </si>
  <si>
    <r>
      <rPr>
        <b/>
        <sz val="11"/>
        <color theme="1"/>
        <rFont val="Calibri"/>
        <family val="2"/>
        <scheme val="minor"/>
      </rPr>
      <t xml:space="preserve">*Item 14: </t>
    </r>
    <r>
      <rPr>
        <sz val="11"/>
        <color theme="1"/>
        <rFont val="Calibri"/>
        <family val="2"/>
        <scheme val="minor"/>
      </rPr>
      <t>NECA does not have to provide a price for this item at this time. SMA will incorporate updated design drawings for the packaged treatment system on skid from AdEdge, at which time NECA will be asked to provide a price for the work described in this item.</t>
    </r>
  </si>
  <si>
    <r>
      <rPr>
        <b/>
        <sz val="11"/>
        <color theme="1"/>
        <rFont val="Calibri"/>
        <family val="2"/>
        <scheme val="minor"/>
      </rPr>
      <t>NOTE: NOT SHOWN, 4" floor drain will need to be provided in bldg, drain to daylight to south.</t>
    </r>
    <r>
      <rPr>
        <sz val="11"/>
        <color theme="1"/>
        <rFont val="Calibri"/>
        <family val="2"/>
        <scheme val="minor"/>
      </rPr>
      <t xml:space="preserve"> This will be added to final drawings. Note that the backwash line alignment, and even it's penetration location in the building could be adjusted if beneficial for better routing of floor drain.
NOTE: in case not already called out on drawings, specs will call for ductile fittings to have cement lining and bituminous coating exterior (NOT FBE).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</si>
</sst>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u/>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rgb="FFFF0000"/>
      <name val="Calibri"/>
      <family val="2"/>
      <scheme val="minor"/>
    </font>
    <font>
      <i/>
      <sz val="11"/>
      <color rgb="FFFF0000"/>
      <name val="Calibri"/>
      <family val="2"/>
      <scheme val="minor"/>
    </font>
    <font>
      <vertAlign val="superscript"/>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29">
    <xf numFmtId="0" fontId="0" fillId="0" borderId="0" xfId="0"/>
    <xf numFmtId="14" fontId="0" fillId="0" borderId="0" xfId="0" applyNumberFormat="1"/>
    <xf numFmtId="0" fontId="0" fillId="0" borderId="0" xfId="0" applyAlignment="1">
      <alignment horizontal="right"/>
    </xf>
    <xf numFmtId="0" fontId="1" fillId="0" borderId="1" xfId="0" applyFont="1" applyBorder="1" applyAlignment="1">
      <alignment horizontal="center" vertical="center"/>
    </xf>
    <xf numFmtId="0" fontId="1" fillId="0" borderId="1" xfId="0" applyFont="1" applyBorder="1" applyAlignment="1">
      <alignment vertical="center"/>
    </xf>
    <xf numFmtId="0" fontId="0" fillId="0" borderId="1" xfId="0" applyBorder="1" applyAlignment="1">
      <alignment vertical="center" wrapText="1"/>
    </xf>
    <xf numFmtId="44" fontId="0" fillId="0" borderId="1" xfId="0" applyNumberFormat="1" applyBorder="1" applyAlignment="1">
      <alignment vertical="center"/>
    </xf>
    <xf numFmtId="0" fontId="1" fillId="0" borderId="0" xfId="0" applyFont="1" applyAlignment="1">
      <alignment vertical="center"/>
    </xf>
    <xf numFmtId="0" fontId="4" fillId="0" borderId="0" xfId="0" applyFont="1"/>
    <xf numFmtId="0" fontId="0" fillId="0" borderId="1" xfId="0" applyFont="1" applyBorder="1" applyAlignment="1">
      <alignment horizontal="center" vertical="center"/>
    </xf>
    <xf numFmtId="0" fontId="0" fillId="0" borderId="1" xfId="0" applyFont="1" applyBorder="1" applyAlignment="1">
      <alignment vertical="center"/>
    </xf>
    <xf numFmtId="0" fontId="1" fillId="0" borderId="0" xfId="0" applyFont="1"/>
    <xf numFmtId="0" fontId="0" fillId="0" borderId="1" xfId="0" applyBorder="1" applyAlignment="1">
      <alignment wrapText="1"/>
    </xf>
    <xf numFmtId="44" fontId="0" fillId="0" borderId="1" xfId="0" applyNumberFormat="1" applyFont="1" applyBorder="1" applyAlignment="1">
      <alignment horizontal="center" vertical="center"/>
    </xf>
    <xf numFmtId="44" fontId="0" fillId="0" borderId="1" xfId="1" applyNumberFormat="1" applyFont="1" applyBorder="1" applyAlignment="1">
      <alignment horizontal="center" vertical="center"/>
    </xf>
    <xf numFmtId="0" fontId="0" fillId="0" borderId="1" xfId="0" applyFill="1" applyBorder="1" applyAlignment="1">
      <alignment vertical="center"/>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0" xfId="0" applyAlignment="1">
      <alignment wrapText="1"/>
    </xf>
    <xf numFmtId="0" fontId="5" fillId="0" borderId="0" xfId="0" applyFont="1"/>
    <xf numFmtId="0" fontId="0"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8" fillId="0" borderId="1" xfId="0" applyFont="1" applyFill="1" applyBorder="1" applyAlignment="1">
      <alignment vertical="center"/>
    </xf>
    <xf numFmtId="0" fontId="0" fillId="2" borderId="1" xfId="0" applyFont="1" applyFill="1" applyBorder="1" applyAlignment="1">
      <alignment horizontal="center" vertical="center"/>
    </xf>
    <xf numFmtId="44" fontId="0" fillId="0" borderId="3" xfId="1" applyNumberFormat="1" applyFont="1" applyBorder="1" applyAlignment="1">
      <alignment horizontal="center" vertical="center"/>
    </xf>
    <xf numFmtId="44" fontId="0" fillId="0" borderId="4" xfId="1" applyNumberFormat="1" applyFont="1" applyBorder="1" applyAlignment="1">
      <alignment horizontal="center" vertical="center"/>
    </xf>
    <xf numFmtId="0" fontId="0" fillId="0" borderId="0" xfId="0" applyAlignment="1">
      <alignment horizontal="left" vertical="top" wrapText="1"/>
    </xf>
    <xf numFmtId="0" fontId="3" fillId="0" borderId="1" xfId="0" applyFont="1" applyBorder="1" applyAlignment="1">
      <alignment horizontal="right" vertical="center" wrapText="1"/>
    </xf>
    <xf numFmtId="0" fontId="0" fillId="0" borderId="0" xfId="0"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66A51-BD8B-4F7C-ADBF-0C3B2DAD8EE6}">
  <dimension ref="B1:I39"/>
  <sheetViews>
    <sheetView tabSelected="1" workbookViewId="0">
      <selection activeCell="H12" sqref="H12"/>
    </sheetView>
  </sheetViews>
  <sheetFormatPr defaultRowHeight="15" x14ac:dyDescent="0.25"/>
  <cols>
    <col min="2" max="2" width="5.7109375" customWidth="1"/>
    <col min="3" max="3" width="63.140625" customWidth="1"/>
    <col min="4" max="4" width="10.28515625" customWidth="1"/>
    <col min="5" max="5" width="10.42578125" customWidth="1"/>
    <col min="6" max="6" width="11.5703125" bestFit="1" customWidth="1"/>
    <col min="7" max="7" width="14.5703125" customWidth="1"/>
    <col min="8" max="8" width="127.85546875" customWidth="1"/>
  </cols>
  <sheetData>
    <row r="1" spans="2:9" ht="8.4499999999999993" customHeight="1" x14ac:dyDescent="0.25"/>
    <row r="2" spans="2:9" ht="19.149999999999999" customHeight="1" x14ac:dyDescent="0.25">
      <c r="B2" s="7" t="s">
        <v>7</v>
      </c>
    </row>
    <row r="3" spans="2:9" x14ac:dyDescent="0.25">
      <c r="B3" t="s">
        <v>22</v>
      </c>
      <c r="D3" s="2" t="s">
        <v>15</v>
      </c>
      <c r="G3" s="1">
        <v>44559</v>
      </c>
    </row>
    <row r="4" spans="2:9" x14ac:dyDescent="0.25">
      <c r="B4" t="s">
        <v>21</v>
      </c>
      <c r="D4" s="2" t="s">
        <v>14</v>
      </c>
      <c r="I4" s="11"/>
    </row>
    <row r="5" spans="2:9" x14ac:dyDescent="0.25">
      <c r="B5" t="s">
        <v>17</v>
      </c>
      <c r="D5" s="2" t="s">
        <v>16</v>
      </c>
      <c r="G5" s="2" t="s">
        <v>24</v>
      </c>
    </row>
    <row r="6" spans="2:9" ht="6" customHeight="1" x14ac:dyDescent="0.25"/>
    <row r="7" spans="2:9" x14ac:dyDescent="0.25">
      <c r="B7" s="3" t="s">
        <v>0</v>
      </c>
      <c r="C7" s="4" t="s">
        <v>1</v>
      </c>
      <c r="D7" s="3" t="s">
        <v>8</v>
      </c>
      <c r="E7" s="3" t="s">
        <v>2</v>
      </c>
      <c r="F7" s="3" t="s">
        <v>3</v>
      </c>
      <c r="G7" s="3" t="s">
        <v>4</v>
      </c>
      <c r="H7" s="21" t="s">
        <v>41</v>
      </c>
    </row>
    <row r="8" spans="2:9" x14ac:dyDescent="0.25">
      <c r="B8" s="9">
        <v>1</v>
      </c>
      <c r="C8" s="10" t="s">
        <v>19</v>
      </c>
      <c r="D8" s="9" t="s">
        <v>10</v>
      </c>
      <c r="E8" s="9">
        <v>1</v>
      </c>
      <c r="F8" s="13"/>
      <c r="G8" s="13">
        <f>F8*E8</f>
        <v>0</v>
      </c>
    </row>
    <row r="9" spans="2:9" x14ac:dyDescent="0.25">
      <c r="B9" s="9">
        <v>2</v>
      </c>
      <c r="C9" s="10" t="s">
        <v>23</v>
      </c>
      <c r="D9" s="9" t="s">
        <v>10</v>
      </c>
      <c r="E9" s="9">
        <v>1</v>
      </c>
      <c r="F9" s="13"/>
      <c r="G9" s="13">
        <f t="shared" ref="G9:G25" si="0">F9*E9</f>
        <v>0</v>
      </c>
    </row>
    <row r="10" spans="2:9" ht="30" x14ac:dyDescent="0.25">
      <c r="B10" s="9">
        <v>3</v>
      </c>
      <c r="C10" s="12" t="s">
        <v>26</v>
      </c>
      <c r="D10" s="9" t="s">
        <v>10</v>
      </c>
      <c r="E10" s="9">
        <v>1</v>
      </c>
      <c r="F10" s="13"/>
      <c r="G10" s="13">
        <f t="shared" si="0"/>
        <v>0</v>
      </c>
    </row>
    <row r="11" spans="2:9" ht="123.75" customHeight="1" x14ac:dyDescent="0.25">
      <c r="B11" s="9">
        <v>4</v>
      </c>
      <c r="C11" s="12" t="s">
        <v>55</v>
      </c>
      <c r="D11" s="9" t="s">
        <v>10</v>
      </c>
      <c r="E11" s="9">
        <v>1</v>
      </c>
      <c r="F11" s="13"/>
      <c r="G11" s="13">
        <f t="shared" si="0"/>
        <v>0</v>
      </c>
      <c r="H11" s="18" t="s">
        <v>59</v>
      </c>
    </row>
    <row r="12" spans="2:9" x14ac:dyDescent="0.25">
      <c r="B12" s="9">
        <v>5</v>
      </c>
      <c r="C12" s="17" t="s">
        <v>30</v>
      </c>
      <c r="D12" s="16" t="s">
        <v>11</v>
      </c>
      <c r="E12" s="16">
        <v>7</v>
      </c>
      <c r="F12" s="14"/>
      <c r="G12" s="13">
        <f t="shared" si="0"/>
        <v>0</v>
      </c>
    </row>
    <row r="13" spans="2:9" x14ac:dyDescent="0.25">
      <c r="B13" s="9">
        <v>6</v>
      </c>
      <c r="C13" s="12" t="s">
        <v>31</v>
      </c>
      <c r="D13" s="9" t="s">
        <v>11</v>
      </c>
      <c r="E13" s="9">
        <v>1</v>
      </c>
      <c r="F13" s="14"/>
      <c r="G13" s="13">
        <f t="shared" si="0"/>
        <v>0</v>
      </c>
    </row>
    <row r="14" spans="2:9" x14ac:dyDescent="0.25">
      <c r="B14" s="9">
        <v>7</v>
      </c>
      <c r="C14" s="17" t="s">
        <v>42</v>
      </c>
      <c r="D14" s="16" t="s">
        <v>11</v>
      </c>
      <c r="E14" s="16">
        <v>1</v>
      </c>
      <c r="F14" s="14"/>
      <c r="G14" s="13">
        <f t="shared" si="0"/>
        <v>0</v>
      </c>
      <c r="H14" s="19"/>
    </row>
    <row r="15" spans="2:9" x14ac:dyDescent="0.25">
      <c r="B15" s="9">
        <v>8</v>
      </c>
      <c r="C15" s="5" t="s">
        <v>36</v>
      </c>
      <c r="D15" s="9" t="s">
        <v>11</v>
      </c>
      <c r="E15" s="9">
        <v>1</v>
      </c>
      <c r="F15" s="14"/>
      <c r="G15" s="13">
        <f t="shared" si="0"/>
        <v>0</v>
      </c>
    </row>
    <row r="16" spans="2:9" ht="66" customHeight="1" x14ac:dyDescent="0.25">
      <c r="B16" s="9">
        <v>9</v>
      </c>
      <c r="C16" s="12" t="s">
        <v>35</v>
      </c>
      <c r="D16" s="9" t="s">
        <v>9</v>
      </c>
      <c r="E16" s="9">
        <v>765</v>
      </c>
      <c r="F16" s="13"/>
      <c r="G16" s="13">
        <f t="shared" si="0"/>
        <v>0</v>
      </c>
      <c r="H16" s="18" t="s">
        <v>43</v>
      </c>
    </row>
    <row r="17" spans="2:8" ht="30" x14ac:dyDescent="0.25">
      <c r="B17" s="9">
        <v>10</v>
      </c>
      <c r="C17" s="12" t="s">
        <v>33</v>
      </c>
      <c r="D17" s="20" t="s">
        <v>11</v>
      </c>
      <c r="E17" s="20">
        <v>1</v>
      </c>
      <c r="F17" s="13"/>
      <c r="G17" s="13">
        <f t="shared" si="0"/>
        <v>0</v>
      </c>
    </row>
    <row r="18" spans="2:8" x14ac:dyDescent="0.25">
      <c r="B18" s="9">
        <v>11</v>
      </c>
      <c r="C18" s="12" t="s">
        <v>34</v>
      </c>
      <c r="D18" s="9" t="s">
        <v>32</v>
      </c>
      <c r="E18" s="9">
        <v>3</v>
      </c>
      <c r="F18" s="13"/>
      <c r="G18" s="13">
        <f t="shared" si="0"/>
        <v>0</v>
      </c>
      <c r="H18" t="s">
        <v>44</v>
      </c>
    </row>
    <row r="19" spans="2:8" ht="30" x14ac:dyDescent="0.25">
      <c r="B19" s="9">
        <v>12</v>
      </c>
      <c r="C19" s="12" t="s">
        <v>25</v>
      </c>
      <c r="D19" s="9" t="s">
        <v>10</v>
      </c>
      <c r="E19" s="9">
        <v>1</v>
      </c>
      <c r="F19" s="13"/>
      <c r="G19" s="13">
        <f t="shared" si="0"/>
        <v>0</v>
      </c>
      <c r="H19" s="18" t="s">
        <v>56</v>
      </c>
    </row>
    <row r="20" spans="2:8" ht="33" customHeight="1" x14ac:dyDescent="0.25">
      <c r="B20" s="9">
        <v>13</v>
      </c>
      <c r="C20" s="18" t="s">
        <v>27</v>
      </c>
      <c r="D20" s="9" t="s">
        <v>10</v>
      </c>
      <c r="E20" s="9">
        <v>1</v>
      </c>
      <c r="F20" s="13"/>
      <c r="G20" s="13">
        <f t="shared" si="0"/>
        <v>0</v>
      </c>
    </row>
    <row r="21" spans="2:8" ht="123" customHeight="1" x14ac:dyDescent="0.25">
      <c r="B21" s="23" t="s">
        <v>51</v>
      </c>
      <c r="C21" s="12" t="s">
        <v>28</v>
      </c>
      <c r="D21" s="9" t="s">
        <v>10</v>
      </c>
      <c r="E21" s="9">
        <v>1</v>
      </c>
      <c r="F21" s="13"/>
      <c r="G21" s="13">
        <f t="shared" si="0"/>
        <v>0</v>
      </c>
      <c r="H21" s="18" t="s">
        <v>57</v>
      </c>
    </row>
    <row r="22" spans="2:8" ht="51.75" customHeight="1" x14ac:dyDescent="0.25">
      <c r="B22" s="9">
        <v>15</v>
      </c>
      <c r="C22" s="17" t="s">
        <v>47</v>
      </c>
      <c r="D22" s="16" t="s">
        <v>9</v>
      </c>
      <c r="E22" s="16">
        <v>140</v>
      </c>
      <c r="F22" s="14"/>
      <c r="G22" s="13">
        <f t="shared" si="0"/>
        <v>0</v>
      </c>
      <c r="H22" s="18"/>
    </row>
    <row r="23" spans="2:8" x14ac:dyDescent="0.25">
      <c r="B23" s="9">
        <v>16</v>
      </c>
      <c r="C23" s="22" t="s">
        <v>45</v>
      </c>
      <c r="D23" s="16" t="s">
        <v>11</v>
      </c>
      <c r="E23" s="16">
        <v>1</v>
      </c>
      <c r="F23" s="14"/>
      <c r="G23" s="13">
        <f t="shared" si="0"/>
        <v>0</v>
      </c>
    </row>
    <row r="24" spans="2:8" x14ac:dyDescent="0.25">
      <c r="B24" s="9">
        <v>17</v>
      </c>
      <c r="C24" s="22" t="s">
        <v>46</v>
      </c>
      <c r="D24" s="16" t="s">
        <v>11</v>
      </c>
      <c r="E24" s="16">
        <v>1</v>
      </c>
      <c r="F24" s="14"/>
      <c r="G24" s="13"/>
    </row>
    <row r="25" spans="2:8" x14ac:dyDescent="0.25">
      <c r="B25" s="9">
        <v>18</v>
      </c>
      <c r="C25" s="15" t="s">
        <v>29</v>
      </c>
      <c r="D25" s="16" t="s">
        <v>11</v>
      </c>
      <c r="E25" s="16">
        <v>1</v>
      </c>
      <c r="F25" s="14"/>
      <c r="G25" s="13">
        <f t="shared" si="0"/>
        <v>0</v>
      </c>
    </row>
    <row r="26" spans="2:8" ht="75" x14ac:dyDescent="0.25">
      <c r="B26" s="23" t="s">
        <v>52</v>
      </c>
      <c r="C26" s="12" t="s">
        <v>37</v>
      </c>
      <c r="D26" s="9" t="s">
        <v>10</v>
      </c>
      <c r="E26" s="9">
        <v>1</v>
      </c>
      <c r="F26" s="24" t="s">
        <v>39</v>
      </c>
      <c r="G26" s="25"/>
    </row>
    <row r="27" spans="2:8" ht="45" x14ac:dyDescent="0.25">
      <c r="B27" s="23" t="s">
        <v>53</v>
      </c>
      <c r="C27" s="12" t="s">
        <v>38</v>
      </c>
      <c r="D27" s="9" t="s">
        <v>10</v>
      </c>
      <c r="E27" s="9">
        <v>1</v>
      </c>
      <c r="F27" s="24" t="s">
        <v>40</v>
      </c>
      <c r="G27" s="25"/>
    </row>
    <row r="28" spans="2:8" ht="14.45" customHeight="1" x14ac:dyDescent="0.25">
      <c r="B28" s="27" t="s">
        <v>13</v>
      </c>
      <c r="C28" s="27"/>
      <c r="D28" s="27"/>
      <c r="E28" s="27"/>
      <c r="F28" s="27"/>
      <c r="G28" s="6">
        <f>SUM(G8:G27)</f>
        <v>0</v>
      </c>
    </row>
    <row r="30" spans="2:8" x14ac:dyDescent="0.25">
      <c r="B30" s="8" t="s">
        <v>6</v>
      </c>
    </row>
    <row r="31" spans="2:8" ht="36" customHeight="1" x14ac:dyDescent="0.25">
      <c r="B31" s="28" t="s">
        <v>48</v>
      </c>
      <c r="C31" s="28"/>
      <c r="D31" s="28"/>
      <c r="E31" s="28"/>
      <c r="F31" s="28"/>
      <c r="G31" s="28"/>
    </row>
    <row r="32" spans="2:8" ht="14.45" customHeight="1" x14ac:dyDescent="0.25">
      <c r="B32" s="28" t="s">
        <v>18</v>
      </c>
      <c r="C32" s="28"/>
      <c r="D32" s="28"/>
      <c r="E32" s="28"/>
      <c r="F32" s="28"/>
      <c r="G32" s="28"/>
    </row>
    <row r="33" spans="2:7" ht="16.149999999999999" customHeight="1" x14ac:dyDescent="0.25">
      <c r="B33" s="28" t="s">
        <v>5</v>
      </c>
      <c r="C33" s="28"/>
      <c r="D33" s="28"/>
      <c r="E33" s="28"/>
      <c r="F33" s="28"/>
      <c r="G33" s="28"/>
    </row>
    <row r="34" spans="2:7" ht="15.6" customHeight="1" x14ac:dyDescent="0.25">
      <c r="B34" s="28" t="s">
        <v>12</v>
      </c>
      <c r="C34" s="28"/>
      <c r="D34" s="28"/>
      <c r="E34" s="28"/>
      <c r="F34" s="28"/>
      <c r="G34" s="28"/>
    </row>
    <row r="35" spans="2:7" ht="33" customHeight="1" x14ac:dyDescent="0.25">
      <c r="B35" s="28" t="s">
        <v>49</v>
      </c>
      <c r="C35" s="28"/>
      <c r="D35" s="28"/>
      <c r="E35" s="28"/>
      <c r="F35" s="28"/>
      <c r="G35" s="28"/>
    </row>
    <row r="36" spans="2:7" ht="32.25" customHeight="1" x14ac:dyDescent="0.25">
      <c r="B36" s="28" t="s">
        <v>20</v>
      </c>
      <c r="C36" s="28"/>
      <c r="D36" s="28"/>
      <c r="E36" s="28"/>
      <c r="F36" s="28"/>
      <c r="G36" s="28"/>
    </row>
    <row r="37" spans="2:7" ht="28.15" customHeight="1" x14ac:dyDescent="0.25">
      <c r="B37" s="28" t="s">
        <v>50</v>
      </c>
      <c r="C37" s="28"/>
      <c r="D37" s="28"/>
      <c r="E37" s="28"/>
      <c r="F37" s="28"/>
      <c r="G37" s="28"/>
    </row>
    <row r="38" spans="2:7" ht="45.75" customHeight="1" x14ac:dyDescent="0.25">
      <c r="B38" s="26" t="s">
        <v>58</v>
      </c>
      <c r="C38" s="26"/>
      <c r="D38" s="26"/>
      <c r="E38" s="26"/>
      <c r="F38" s="26"/>
      <c r="G38" s="26"/>
    </row>
    <row r="39" spans="2:7" ht="50.25" customHeight="1" x14ac:dyDescent="0.25">
      <c r="B39" s="26" t="s">
        <v>54</v>
      </c>
      <c r="C39" s="26"/>
      <c r="D39" s="26"/>
      <c r="E39" s="26"/>
      <c r="F39" s="26"/>
      <c r="G39" s="26"/>
    </row>
  </sheetData>
  <mergeCells count="12">
    <mergeCell ref="F26:G26"/>
    <mergeCell ref="F27:G27"/>
    <mergeCell ref="B39:G39"/>
    <mergeCell ref="B28:F28"/>
    <mergeCell ref="B35:G35"/>
    <mergeCell ref="B36:G36"/>
    <mergeCell ref="B37:G37"/>
    <mergeCell ref="B31:G31"/>
    <mergeCell ref="B32:G32"/>
    <mergeCell ref="B33:G33"/>
    <mergeCell ref="B34:G34"/>
    <mergeCell ref="B38:G38"/>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 Biehl</dc:creator>
  <cp:lastModifiedBy>Ryan M. Biehl</cp:lastModifiedBy>
  <cp:lastPrinted>2019-02-11T06:27:26Z</cp:lastPrinted>
  <dcterms:created xsi:type="dcterms:W3CDTF">2018-08-22T19:57:55Z</dcterms:created>
  <dcterms:modified xsi:type="dcterms:W3CDTF">2021-12-30T02:54:43Z</dcterms:modified>
</cp:coreProperties>
</file>